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740"/>
  </bookViews>
  <sheets>
    <sheet name="Лист1" sheetId="1" r:id="rId1"/>
  </sheets>
  <definedNames>
    <definedName name="_xlnm.Print_Area" localSheetId="0">Лист1!$A$1:$H$36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5" i="1"/>
  <c r="H36" i="1"/>
  <c r="G34" i="1"/>
  <c r="G35" i="1"/>
  <c r="G36" i="1"/>
  <c r="H33" i="1" l="1"/>
  <c r="G33" i="1"/>
  <c r="H10" i="1" l="1"/>
  <c r="H15" i="1"/>
  <c r="H26" i="1"/>
  <c r="H27" i="1"/>
  <c r="H28" i="1"/>
  <c r="H29" i="1"/>
  <c r="H30" i="1"/>
  <c r="H31" i="1"/>
  <c r="H32" i="1"/>
  <c r="G10" i="1"/>
  <c r="G15" i="1"/>
  <c r="G26" i="1"/>
  <c r="G27" i="1"/>
  <c r="G28" i="1"/>
  <c r="G30" i="1"/>
  <c r="G31" i="1"/>
  <c r="G32" i="1"/>
  <c r="G29" i="1"/>
  <c r="G11" i="1" l="1"/>
  <c r="H11" i="1"/>
  <c r="H20" i="1" l="1"/>
  <c r="G20" i="1"/>
  <c r="H8" i="1" l="1"/>
  <c r="G8" i="1"/>
  <c r="G19" i="1"/>
  <c r="H19" i="1"/>
  <c r="H24" i="1"/>
  <c r="G24" i="1"/>
  <c r="H16" i="1"/>
  <c r="G16" i="1"/>
  <c r="H25" i="1"/>
  <c r="G25" i="1"/>
  <c r="H22" i="1"/>
  <c r="G22" i="1"/>
  <c r="G14" i="1"/>
  <c r="H14" i="1"/>
  <c r="H9" i="1"/>
  <c r="G9" i="1"/>
  <c r="G21" i="1"/>
  <c r="H21" i="1"/>
  <c r="H12" i="1"/>
  <c r="G12" i="1"/>
  <c r="H17" i="1"/>
  <c r="G17" i="1"/>
  <c r="H13" i="1"/>
  <c r="G13" i="1"/>
  <c r="H18" i="1"/>
  <c r="G18" i="1"/>
  <c r="G23" i="1"/>
  <c r="H23" i="1"/>
</calcChain>
</file>

<file path=xl/sharedStrings.xml><?xml version="1.0" encoding="utf-8"?>
<sst xmlns="http://schemas.openxmlformats.org/spreadsheetml/2006/main" count="67" uniqueCount="58">
  <si>
    <t>№ п/п</t>
  </si>
  <si>
    <t>Наименование подстанции</t>
  </si>
  <si>
    <t>Место расположения</t>
  </si>
  <si>
    <t>Мощность трансформаторов, кВт</t>
  </si>
  <si>
    <t>Фактические замеры, кВт</t>
  </si>
  <si>
    <t>Профицит/дефицит мощности по фактическим замерам, кВт</t>
  </si>
  <si>
    <t xml:space="preserve">ПС 35/10 кВ "ГПП" </t>
  </si>
  <si>
    <t>г. Юрга</t>
  </si>
  <si>
    <t xml:space="preserve">ПС 110/10 кВ "Западная" </t>
  </si>
  <si>
    <t xml:space="preserve">ПС 110/10 кВ "Пионерная" </t>
  </si>
  <si>
    <t>пгт. Крапивинский</t>
  </si>
  <si>
    <t xml:space="preserve">ПС 35/0,4 кВ "Пихтовая" </t>
  </si>
  <si>
    <t>п. Большая Натальевка, Тисульский район</t>
  </si>
  <si>
    <t xml:space="preserve">ПС 35/6 кВ "Берикульская" </t>
  </si>
  <si>
    <t>п. Берикульский, Тисульский район</t>
  </si>
  <si>
    <t>ПС 35/6 кВ "Комсомольская"</t>
  </si>
  <si>
    <t>п. Комсомольск, Тисульский район</t>
  </si>
  <si>
    <t>ПС 35/10 кВ "ППШ"</t>
  </si>
  <si>
    <t>г. Полысаево</t>
  </si>
  <si>
    <t>ПС 35/6 кВ "Туманная"</t>
  </si>
  <si>
    <t>г. Таштагол</t>
  </si>
  <si>
    <t>ПС 35/6 кВ "Талон"</t>
  </si>
  <si>
    <t>ПС 35/6 кВ "п. Майский"</t>
  </si>
  <si>
    <t xml:space="preserve">ПС 35/0,4 кВ "Чулеш" </t>
  </si>
  <si>
    <t>п. Чулеш, Таштагольский район</t>
  </si>
  <si>
    <t>ПС 35/6 кВ "Коура"</t>
  </si>
  <si>
    <t>Таштагольский район</t>
  </si>
  <si>
    <t>ПС 35/6 кВ "Спасск"</t>
  </si>
  <si>
    <t>п. Спасск, Таштагольский район</t>
  </si>
  <si>
    <t>ПС 35/6 кВ "Сухаринка"</t>
  </si>
  <si>
    <t>пгт. Темиртау</t>
  </si>
  <si>
    <t>ПС 35/6 кВ "Утуя"</t>
  </si>
  <si>
    <t>пгт. Шерегеш</t>
  </si>
  <si>
    <t>ПС 35/6 кВ "Каритшал"</t>
  </si>
  <si>
    <t>ПС 35/10 кВ "Украинская"</t>
  </si>
  <si>
    <t>пгт. Яя</t>
  </si>
  <si>
    <t>Загрузка, %</t>
  </si>
  <si>
    <t>Сводная информация*</t>
  </si>
  <si>
    <t>о наличии объёма свободной для технологического присоединения потребителей трансформаторной мощности по центрам питания 35 кВ и выше</t>
  </si>
  <si>
    <t>ПС 35/6 кВ "Спортивная"</t>
  </si>
  <si>
    <t>ПС 35/6 кВ "Ключевая"</t>
  </si>
  <si>
    <t>ПС 35/10 кВ "Парковая"</t>
  </si>
  <si>
    <t>г. Осинники</t>
  </si>
  <si>
    <t>г. Белово</t>
  </si>
  <si>
    <t>ПС 110/10 "Урожайная"</t>
  </si>
  <si>
    <t>ПС 35/6 кВ "Дальние горы"</t>
  </si>
  <si>
    <t>ПС 35/6 кВ "Кайчакская"</t>
  </si>
  <si>
    <t>ПС 35/0,4 "Талон-2"</t>
  </si>
  <si>
    <t>г. Киселевск</t>
  </si>
  <si>
    <t>Тисульский район</t>
  </si>
  <si>
    <t>ПС 35/6 кВ "Осинниковская городская"</t>
  </si>
  <si>
    <t>п. Талон, Алтайский край</t>
  </si>
  <si>
    <t>п. Майск, Алтайский край</t>
  </si>
  <si>
    <t>ПС 35/6 кВ "Селезень"</t>
  </si>
  <si>
    <t>ПС 35/6 "Снежная"</t>
  </si>
  <si>
    <t>ПС 110/35/6 Юбилейная"</t>
  </si>
  <si>
    <t>г. Новокузнецк</t>
  </si>
  <si>
    <t>ПС 35/6 "Антоновская"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</si>
</sst>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tabSelected="1" view="pageBreakPreview" topLeftCell="A7" zoomScale="85" zoomScaleNormal="85" zoomScaleSheetLayoutView="85" workbookViewId="0">
      <selection activeCell="G40" sqref="G40"/>
    </sheetView>
  </sheetViews>
  <sheetFormatPr defaultRowHeight="15" x14ac:dyDescent="0.25"/>
  <cols>
    <col min="1" max="1" width="5" customWidth="1"/>
    <col min="2" max="2" width="8.85546875" customWidth="1"/>
    <col min="3" max="3" width="35.5703125" customWidth="1"/>
    <col min="4" max="4" width="49" customWidth="1"/>
    <col min="5" max="5" width="14.42578125" customWidth="1"/>
    <col min="6" max="6" width="16" customWidth="1"/>
    <col min="7" max="7" width="23.85546875" customWidth="1"/>
    <col min="8" max="8" width="27.7109375" customWidth="1"/>
  </cols>
  <sheetData>
    <row r="2" spans="2:8" ht="25.5" customHeight="1" x14ac:dyDescent="0.25">
      <c r="B2" s="8" t="s">
        <v>37</v>
      </c>
      <c r="C2" s="8"/>
      <c r="D2" s="8"/>
      <c r="E2" s="8"/>
      <c r="F2" s="8"/>
      <c r="G2" s="8"/>
      <c r="H2" s="8"/>
    </row>
    <row r="3" spans="2:8" x14ac:dyDescent="0.25">
      <c r="B3" s="8" t="s">
        <v>38</v>
      </c>
      <c r="C3" s="8"/>
      <c r="D3" s="8"/>
      <c r="E3" s="8"/>
      <c r="F3" s="8"/>
      <c r="G3" s="8"/>
      <c r="H3" s="8"/>
    </row>
    <row r="4" spans="2:8" ht="28.5" customHeight="1" x14ac:dyDescent="0.25">
      <c r="B4" s="8"/>
      <c r="C4" s="8"/>
      <c r="D4" s="8"/>
      <c r="E4" s="8"/>
      <c r="F4" s="8"/>
      <c r="G4" s="8"/>
      <c r="H4" s="8"/>
    </row>
    <row r="6" spans="2:8" ht="75" x14ac:dyDescent="0.25">
      <c r="B6" s="1" t="s">
        <v>0</v>
      </c>
      <c r="C6" s="2" t="s">
        <v>1</v>
      </c>
      <c r="D6" s="2" t="s">
        <v>2</v>
      </c>
      <c r="E6" s="1" t="s">
        <v>3</v>
      </c>
      <c r="F6" s="1" t="s">
        <v>4</v>
      </c>
      <c r="G6" s="1" t="s">
        <v>5</v>
      </c>
      <c r="H6" s="1" t="s">
        <v>36</v>
      </c>
    </row>
    <row r="7" spans="2:8" ht="18.75" x14ac:dyDescent="0.25">
      <c r="B7" s="1">
        <v>1</v>
      </c>
      <c r="C7" s="2">
        <v>2</v>
      </c>
      <c r="D7" s="2">
        <v>3</v>
      </c>
      <c r="E7" s="1">
        <v>4</v>
      </c>
      <c r="F7" s="1">
        <v>5</v>
      </c>
      <c r="G7" s="2">
        <v>6</v>
      </c>
      <c r="H7" s="1">
        <v>7</v>
      </c>
    </row>
    <row r="8" spans="2:8" ht="18.75" x14ac:dyDescent="0.25">
      <c r="B8" s="3">
        <v>1</v>
      </c>
      <c r="C8" s="3" t="s">
        <v>6</v>
      </c>
      <c r="D8" s="4" t="s">
        <v>7</v>
      </c>
      <c r="E8" s="10">
        <v>8900</v>
      </c>
      <c r="F8" s="9">
        <v>8052</v>
      </c>
      <c r="G8" s="5">
        <f t="shared" ref="G8:G28" si="0">E8-F8</f>
        <v>848</v>
      </c>
      <c r="H8" s="7">
        <f t="shared" ref="H8:H36" si="1">(F8/E8)*100</f>
        <v>90.471910112359552</v>
      </c>
    </row>
    <row r="9" spans="2:8" ht="18.75" x14ac:dyDescent="0.25">
      <c r="B9" s="3">
        <v>2</v>
      </c>
      <c r="C9" s="3" t="s">
        <v>8</v>
      </c>
      <c r="D9" s="4" t="s">
        <v>7</v>
      </c>
      <c r="E9" s="10">
        <v>22250</v>
      </c>
      <c r="F9" s="9">
        <v>10142</v>
      </c>
      <c r="G9" s="5">
        <f t="shared" si="0"/>
        <v>12108</v>
      </c>
      <c r="H9" s="7">
        <f t="shared" si="1"/>
        <v>45.582022471910108</v>
      </c>
    </row>
    <row r="10" spans="2:8" ht="18.75" x14ac:dyDescent="0.25">
      <c r="B10" s="3">
        <v>3</v>
      </c>
      <c r="C10" s="3" t="s">
        <v>44</v>
      </c>
      <c r="D10" s="4" t="s">
        <v>7</v>
      </c>
      <c r="E10" s="10">
        <v>14240</v>
      </c>
      <c r="F10" s="9">
        <v>17353</v>
      </c>
      <c r="G10" s="5">
        <f t="shared" si="0"/>
        <v>-3113</v>
      </c>
      <c r="H10" s="7">
        <f t="shared" si="1"/>
        <v>121.86095505617978</v>
      </c>
    </row>
    <row r="11" spans="2:8" ht="18.75" x14ac:dyDescent="0.25">
      <c r="B11" s="3">
        <v>4</v>
      </c>
      <c r="C11" s="3" t="s">
        <v>9</v>
      </c>
      <c r="D11" s="4" t="s">
        <v>10</v>
      </c>
      <c r="E11" s="9">
        <v>5607</v>
      </c>
      <c r="F11" s="9">
        <v>2600</v>
      </c>
      <c r="G11" s="5">
        <f t="shared" si="0"/>
        <v>3007</v>
      </c>
      <c r="H11" s="7">
        <f t="shared" si="1"/>
        <v>46.370608168360974</v>
      </c>
    </row>
    <row r="12" spans="2:8" ht="19.5" customHeight="1" x14ac:dyDescent="0.25">
      <c r="B12" s="3">
        <v>5</v>
      </c>
      <c r="C12" s="3" t="s">
        <v>11</v>
      </c>
      <c r="D12" s="6" t="s">
        <v>12</v>
      </c>
      <c r="E12" s="10">
        <v>356</v>
      </c>
      <c r="F12" s="9">
        <v>50</v>
      </c>
      <c r="G12" s="5">
        <f t="shared" si="0"/>
        <v>306</v>
      </c>
      <c r="H12" s="7">
        <f t="shared" si="1"/>
        <v>14.04494382022472</v>
      </c>
    </row>
    <row r="13" spans="2:8" ht="21.75" customHeight="1" x14ac:dyDescent="0.25">
      <c r="B13" s="3">
        <v>6</v>
      </c>
      <c r="C13" s="3" t="s">
        <v>13</v>
      </c>
      <c r="D13" s="6" t="s">
        <v>14</v>
      </c>
      <c r="E13" s="10">
        <v>890</v>
      </c>
      <c r="F13" s="9">
        <v>252</v>
      </c>
      <c r="G13" s="5">
        <f t="shared" si="0"/>
        <v>638</v>
      </c>
      <c r="H13" s="7">
        <f t="shared" si="1"/>
        <v>28.314606741573034</v>
      </c>
    </row>
    <row r="14" spans="2:8" ht="18.75" customHeight="1" x14ac:dyDescent="0.25">
      <c r="B14" s="3">
        <v>7</v>
      </c>
      <c r="C14" s="3" t="s">
        <v>15</v>
      </c>
      <c r="D14" s="6" t="s">
        <v>16</v>
      </c>
      <c r="E14" s="10">
        <v>1424</v>
      </c>
      <c r="F14" s="9">
        <v>714</v>
      </c>
      <c r="G14" s="5">
        <f t="shared" si="0"/>
        <v>710</v>
      </c>
      <c r="H14" s="7">
        <f t="shared" si="1"/>
        <v>50.140449438202253</v>
      </c>
    </row>
    <row r="15" spans="2:8" ht="18.75" x14ac:dyDescent="0.25">
      <c r="B15" s="3">
        <v>8</v>
      </c>
      <c r="C15" s="3" t="s">
        <v>46</v>
      </c>
      <c r="D15" s="6" t="s">
        <v>49</v>
      </c>
      <c r="E15" s="10">
        <v>890</v>
      </c>
      <c r="F15" s="9">
        <v>306</v>
      </c>
      <c r="G15" s="5">
        <f t="shared" si="0"/>
        <v>584</v>
      </c>
      <c r="H15" s="7">
        <f t="shared" si="1"/>
        <v>34.382022471910112</v>
      </c>
    </row>
    <row r="16" spans="2:8" ht="18.75" x14ac:dyDescent="0.25">
      <c r="B16" s="3">
        <v>9</v>
      </c>
      <c r="C16" s="3" t="s">
        <v>17</v>
      </c>
      <c r="D16" s="6" t="s">
        <v>18</v>
      </c>
      <c r="E16" s="10">
        <v>8900</v>
      </c>
      <c r="F16" s="9">
        <v>6200</v>
      </c>
      <c r="G16" s="5">
        <f t="shared" si="0"/>
        <v>2700</v>
      </c>
      <c r="H16" s="7">
        <f t="shared" si="1"/>
        <v>69.662921348314612</v>
      </c>
    </row>
    <row r="17" spans="2:8" ht="18.75" x14ac:dyDescent="0.25">
      <c r="B17" s="3">
        <v>10</v>
      </c>
      <c r="C17" s="3" t="s">
        <v>19</v>
      </c>
      <c r="D17" s="6" t="s">
        <v>20</v>
      </c>
      <c r="E17" s="10">
        <v>3560</v>
      </c>
      <c r="F17" s="9">
        <v>791</v>
      </c>
      <c r="G17" s="5">
        <f t="shared" si="0"/>
        <v>2769</v>
      </c>
      <c r="H17" s="7">
        <f t="shared" si="1"/>
        <v>22.219101123595504</v>
      </c>
    </row>
    <row r="18" spans="2:8" ht="18.75" customHeight="1" x14ac:dyDescent="0.25">
      <c r="B18" s="3">
        <v>11</v>
      </c>
      <c r="C18" s="3" t="s">
        <v>21</v>
      </c>
      <c r="D18" s="6" t="s">
        <v>51</v>
      </c>
      <c r="E18" s="10">
        <v>890</v>
      </c>
      <c r="F18" s="9">
        <v>48</v>
      </c>
      <c r="G18" s="5">
        <f t="shared" si="0"/>
        <v>842</v>
      </c>
      <c r="H18" s="7">
        <f t="shared" si="1"/>
        <v>5.393258426966292</v>
      </c>
    </row>
    <row r="19" spans="2:8" ht="21.75" customHeight="1" x14ac:dyDescent="0.25">
      <c r="B19" s="3">
        <v>12</v>
      </c>
      <c r="C19" s="3" t="s">
        <v>22</v>
      </c>
      <c r="D19" s="6" t="s">
        <v>52</v>
      </c>
      <c r="E19" s="10">
        <v>890</v>
      </c>
      <c r="F19" s="9">
        <v>90</v>
      </c>
      <c r="G19" s="5">
        <f t="shared" si="0"/>
        <v>800</v>
      </c>
      <c r="H19" s="7">
        <f t="shared" si="1"/>
        <v>10.112359550561797</v>
      </c>
    </row>
    <row r="20" spans="2:8" ht="24" customHeight="1" x14ac:dyDescent="0.25">
      <c r="B20" s="3">
        <v>13</v>
      </c>
      <c r="C20" s="3" t="s">
        <v>23</v>
      </c>
      <c r="D20" s="6" t="s">
        <v>24</v>
      </c>
      <c r="E20" s="10">
        <v>356</v>
      </c>
      <c r="F20" s="9">
        <v>35</v>
      </c>
      <c r="G20" s="5">
        <f t="shared" si="0"/>
        <v>321</v>
      </c>
      <c r="H20" s="7">
        <f t="shared" si="1"/>
        <v>9.8314606741573041</v>
      </c>
    </row>
    <row r="21" spans="2:8" ht="18.75" customHeight="1" x14ac:dyDescent="0.25">
      <c r="B21" s="3">
        <v>14</v>
      </c>
      <c r="C21" s="3" t="s">
        <v>25</v>
      </c>
      <c r="D21" s="6" t="s">
        <v>26</v>
      </c>
      <c r="E21" s="10">
        <v>890</v>
      </c>
      <c r="F21" s="9">
        <v>80</v>
      </c>
      <c r="G21" s="5">
        <f t="shared" si="0"/>
        <v>810</v>
      </c>
      <c r="H21" s="7">
        <f t="shared" si="1"/>
        <v>8.9887640449438209</v>
      </c>
    </row>
    <row r="22" spans="2:8" ht="21" customHeight="1" x14ac:dyDescent="0.25">
      <c r="B22" s="3">
        <v>15</v>
      </c>
      <c r="C22" s="3" t="s">
        <v>27</v>
      </c>
      <c r="D22" s="6" t="s">
        <v>28</v>
      </c>
      <c r="E22" s="10">
        <v>1424</v>
      </c>
      <c r="F22" s="9">
        <v>720</v>
      </c>
      <c r="G22" s="5">
        <f t="shared" si="0"/>
        <v>704</v>
      </c>
      <c r="H22" s="7">
        <f t="shared" si="1"/>
        <v>50.561797752808992</v>
      </c>
    </row>
    <row r="23" spans="2:8" ht="18.75" x14ac:dyDescent="0.25">
      <c r="B23" s="3">
        <v>16</v>
      </c>
      <c r="C23" s="3" t="s">
        <v>29</v>
      </c>
      <c r="D23" s="6" t="s">
        <v>30</v>
      </c>
      <c r="E23" s="10">
        <v>890</v>
      </c>
      <c r="F23" s="9">
        <v>140</v>
      </c>
      <c r="G23" s="5">
        <f t="shared" si="0"/>
        <v>750</v>
      </c>
      <c r="H23" s="7">
        <f t="shared" si="1"/>
        <v>15.730337078651685</v>
      </c>
    </row>
    <row r="24" spans="2:8" ht="18.75" x14ac:dyDescent="0.25">
      <c r="B24" s="3">
        <v>17</v>
      </c>
      <c r="C24" s="3" t="s">
        <v>31</v>
      </c>
      <c r="D24" s="4" t="s">
        <v>32</v>
      </c>
      <c r="E24" s="10">
        <v>2225</v>
      </c>
      <c r="F24" s="9">
        <v>394</v>
      </c>
      <c r="G24" s="5">
        <f t="shared" si="0"/>
        <v>1831</v>
      </c>
      <c r="H24" s="7">
        <f t="shared" si="1"/>
        <v>17.707865168539325</v>
      </c>
    </row>
    <row r="25" spans="2:8" ht="18.75" x14ac:dyDescent="0.25">
      <c r="B25" s="3">
        <v>18</v>
      </c>
      <c r="C25" s="3" t="s">
        <v>39</v>
      </c>
      <c r="D25" s="4" t="s">
        <v>32</v>
      </c>
      <c r="E25" s="10">
        <v>5607</v>
      </c>
      <c r="F25" s="9">
        <v>5190</v>
      </c>
      <c r="G25" s="5">
        <f t="shared" si="0"/>
        <v>417</v>
      </c>
      <c r="H25" s="7">
        <f t="shared" si="1"/>
        <v>92.562867843766711</v>
      </c>
    </row>
    <row r="26" spans="2:8" ht="18.75" x14ac:dyDescent="0.25">
      <c r="B26" s="3">
        <v>19</v>
      </c>
      <c r="C26" s="3" t="s">
        <v>40</v>
      </c>
      <c r="D26" s="4" t="s">
        <v>32</v>
      </c>
      <c r="E26" s="10">
        <v>8900</v>
      </c>
      <c r="F26" s="9">
        <v>939</v>
      </c>
      <c r="G26" s="5">
        <f t="shared" si="0"/>
        <v>7961</v>
      </c>
      <c r="H26" s="7">
        <f t="shared" si="1"/>
        <v>10.55056179775281</v>
      </c>
    </row>
    <row r="27" spans="2:8" ht="18.75" x14ac:dyDescent="0.25">
      <c r="B27" s="3">
        <v>20</v>
      </c>
      <c r="C27" s="3" t="s">
        <v>47</v>
      </c>
      <c r="D27" s="6" t="s">
        <v>51</v>
      </c>
      <c r="E27" s="10">
        <v>222</v>
      </c>
      <c r="F27" s="9">
        <v>150</v>
      </c>
      <c r="G27" s="5">
        <f t="shared" si="0"/>
        <v>72</v>
      </c>
      <c r="H27" s="7">
        <f t="shared" si="1"/>
        <v>67.567567567567565</v>
      </c>
    </row>
    <row r="28" spans="2:8" ht="18.75" x14ac:dyDescent="0.25">
      <c r="B28" s="3">
        <v>21</v>
      </c>
      <c r="C28" s="3" t="s">
        <v>33</v>
      </c>
      <c r="D28" s="4" t="s">
        <v>32</v>
      </c>
      <c r="E28" s="10">
        <v>3560</v>
      </c>
      <c r="F28" s="9">
        <v>1363.1</v>
      </c>
      <c r="G28" s="5">
        <f t="shared" si="0"/>
        <v>2196.9</v>
      </c>
      <c r="H28" s="7">
        <f t="shared" si="1"/>
        <v>38.289325842696627</v>
      </c>
    </row>
    <row r="29" spans="2:8" ht="18.75" x14ac:dyDescent="0.25">
      <c r="B29" s="5">
        <v>22</v>
      </c>
      <c r="C29" s="5" t="s">
        <v>53</v>
      </c>
      <c r="D29" s="6" t="s">
        <v>26</v>
      </c>
      <c r="E29" s="10">
        <v>2225</v>
      </c>
      <c r="F29" s="9">
        <v>2225</v>
      </c>
      <c r="G29" s="5">
        <f>E29-F29</f>
        <v>0</v>
      </c>
      <c r="H29" s="7">
        <f t="shared" si="1"/>
        <v>100</v>
      </c>
    </row>
    <row r="30" spans="2:8" ht="18.75" x14ac:dyDescent="0.25">
      <c r="B30" s="3">
        <v>23</v>
      </c>
      <c r="C30" s="3" t="s">
        <v>34</v>
      </c>
      <c r="D30" s="4" t="s">
        <v>35</v>
      </c>
      <c r="E30" s="10">
        <v>3560</v>
      </c>
      <c r="F30" s="9">
        <v>2220</v>
      </c>
      <c r="G30" s="5">
        <f t="shared" ref="G30:G36" si="2">E30-F30</f>
        <v>1340</v>
      </c>
      <c r="H30" s="7">
        <f t="shared" si="1"/>
        <v>62.359550561797747</v>
      </c>
    </row>
    <row r="31" spans="2:8" ht="37.5" x14ac:dyDescent="0.25">
      <c r="B31" s="3">
        <v>24</v>
      </c>
      <c r="C31" s="4" t="s">
        <v>50</v>
      </c>
      <c r="D31" s="4" t="s">
        <v>42</v>
      </c>
      <c r="E31" s="10">
        <v>8900</v>
      </c>
      <c r="F31" s="9">
        <v>5740</v>
      </c>
      <c r="G31" s="5">
        <f t="shared" si="2"/>
        <v>3160</v>
      </c>
      <c r="H31" s="7">
        <f t="shared" si="1"/>
        <v>64.49438202247191</v>
      </c>
    </row>
    <row r="32" spans="2:8" ht="18.75" x14ac:dyDescent="0.25">
      <c r="B32" s="3">
        <v>25</v>
      </c>
      <c r="C32" s="3" t="s">
        <v>41</v>
      </c>
      <c r="D32" s="4" t="s">
        <v>43</v>
      </c>
      <c r="E32" s="10">
        <v>8900</v>
      </c>
      <c r="F32" s="9">
        <v>2727</v>
      </c>
      <c r="G32" s="5">
        <f t="shared" si="2"/>
        <v>6173</v>
      </c>
      <c r="H32" s="7">
        <f t="shared" si="1"/>
        <v>30.64044943820225</v>
      </c>
    </row>
    <row r="33" spans="2:8" ht="18.75" x14ac:dyDescent="0.25">
      <c r="B33" s="3">
        <v>26</v>
      </c>
      <c r="C33" s="3" t="s">
        <v>45</v>
      </c>
      <c r="D33" s="6" t="s">
        <v>48</v>
      </c>
      <c r="E33" s="10">
        <v>8900</v>
      </c>
      <c r="F33" s="9">
        <v>1992</v>
      </c>
      <c r="G33" s="5">
        <f>E33-F33</f>
        <v>6908</v>
      </c>
      <c r="H33" s="7">
        <f>(F33/E33)*100</f>
        <v>22.382022471910112</v>
      </c>
    </row>
    <row r="34" spans="2:8" ht="18.75" x14ac:dyDescent="0.25">
      <c r="B34" s="3">
        <v>27</v>
      </c>
      <c r="C34" s="3" t="s">
        <v>54</v>
      </c>
      <c r="D34" s="4" t="s">
        <v>32</v>
      </c>
      <c r="E34" s="10">
        <v>5607</v>
      </c>
      <c r="F34" s="9">
        <v>1500</v>
      </c>
      <c r="G34" s="5">
        <f t="shared" si="2"/>
        <v>4107</v>
      </c>
      <c r="H34" s="7">
        <f t="shared" si="1"/>
        <v>26.752273943285182</v>
      </c>
    </row>
    <row r="35" spans="2:8" ht="18.75" x14ac:dyDescent="0.25">
      <c r="B35" s="3">
        <v>28</v>
      </c>
      <c r="C35" s="3" t="s">
        <v>55</v>
      </c>
      <c r="D35" s="4" t="s">
        <v>56</v>
      </c>
      <c r="E35" s="10">
        <v>22250</v>
      </c>
      <c r="F35" s="9">
        <v>22000</v>
      </c>
      <c r="G35" s="5">
        <f t="shared" si="2"/>
        <v>250</v>
      </c>
      <c r="H35" s="7">
        <f t="shared" si="1"/>
        <v>98.876404494382015</v>
      </c>
    </row>
    <row r="36" spans="2:8" ht="18.75" x14ac:dyDescent="0.25">
      <c r="B36" s="3">
        <v>29</v>
      </c>
      <c r="C36" s="3" t="s">
        <v>57</v>
      </c>
      <c r="D36" s="4" t="s">
        <v>56</v>
      </c>
      <c r="E36" s="10">
        <v>17800</v>
      </c>
      <c r="F36" s="9">
        <v>17000</v>
      </c>
      <c r="G36" s="5">
        <f t="shared" si="2"/>
        <v>800</v>
      </c>
      <c r="H36" s="7">
        <f t="shared" si="1"/>
        <v>95.50561797752809</v>
      </c>
    </row>
  </sheetData>
  <mergeCells count="2">
    <mergeCell ref="B2:H2"/>
    <mergeCell ref="B3:H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2020-02-28T02:45:35Z</dcterms:modified>
</cp:coreProperties>
</file>