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" sheetId="2" r:id="rId1"/>
  </sheets>
  <calcPr calcId="162913"/>
</workbook>
</file>

<file path=xl/calcChain.xml><?xml version="1.0" encoding="utf-8"?>
<calcChain xmlns="http://schemas.openxmlformats.org/spreadsheetml/2006/main">
  <c r="E16" i="2" l="1"/>
  <c r="N12" i="2" l="1"/>
  <c r="R16" i="2"/>
  <c r="R8" i="2" l="1"/>
  <c r="R13" i="2"/>
  <c r="R14" i="2"/>
  <c r="R7" i="2"/>
  <c r="N8" i="2" l="1"/>
  <c r="N13" i="2"/>
  <c r="N14" i="2"/>
  <c r="N18" i="2"/>
  <c r="N7" i="2"/>
  <c r="K8" i="2"/>
  <c r="K12" i="2"/>
  <c r="K13" i="2"/>
  <c r="K14" i="2"/>
  <c r="K18" i="2"/>
  <c r="E8" i="2"/>
  <c r="E12" i="2"/>
  <c r="E13" i="2"/>
  <c r="E14" i="2"/>
  <c r="E18" i="2"/>
  <c r="H8" i="2"/>
  <c r="H12" i="2"/>
  <c r="H13" i="2"/>
  <c r="H14" i="2"/>
  <c r="H18" i="2"/>
  <c r="K7" i="2"/>
  <c r="E7" i="2"/>
  <c r="H7" i="2"/>
</calcChain>
</file>

<file path=xl/sharedStrings.xml><?xml version="1.0" encoding="utf-8"?>
<sst xmlns="http://schemas.openxmlformats.org/spreadsheetml/2006/main" count="74" uniqueCount="27">
  <si>
    <t>N</t>
  </si>
  <si>
    <t>Показатель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</si>
  <si>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</si>
  <si>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</si>
  <si>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</si>
  <si>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</si>
  <si>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</si>
  <si>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</si>
  <si>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</si>
  <si>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</si>
  <si>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</si>
  <si>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</si>
  <si>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</si>
  <si>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</si>
  <si>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</si>
  <si>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</si>
  <si>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</si>
  <si>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</si>
  <si>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</si>
  <si>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</si>
  <si>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</si>
  <si>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</si>
  <si>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</si>
  <si>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Сведения о качестве услуг по технологическому присоединению к электрическим сетям сетевой организации.</t>
  </si>
  <si>
    <t xml:space="preserve"> - </t>
  </si>
  <si>
    <t>свыше 670 кВт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</si>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</sst>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/>
    <xf numFmtId="16" fontId="2" fillId="0" borderId="6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justify" vertical="top" wrapText="1"/>
    </xf>
    <xf numFmtId="0" fontId="1" fillId="2" borderId="7" xfId="0" applyFont="1" applyFill="1" applyBorder="1" applyAlignment="1">
      <alignment horizontal="center" vertical="center" wrapText="1"/>
    </xf>
    <xf numFmtId="16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view="pageBreakPreview" zoomScale="85" zoomScaleNormal="70" zoomScaleSheetLayoutView="85" workbookViewId="0">
      <selection activeCell="D9" sqref="D9"/>
    </sheetView>
  </sheetViews>
  <sheetFormatPr defaultRowHeight="15" x14ac:dyDescent="0.25"/>
  <cols>
    <col min="2" max="2" width="38.85546875" customWidth="1"/>
    <col min="3" max="4" width="14" customWidth="1"/>
    <col min="5" max="5" width="18.140625" customWidth="1"/>
    <col min="6" max="7" width="14" customWidth="1"/>
    <col min="8" max="8" width="16.7109375" customWidth="1"/>
    <col min="9" max="10" width="12.7109375" customWidth="1"/>
    <col min="11" max="11" width="17.7109375" customWidth="1"/>
    <col min="12" max="13" width="12.7109375" customWidth="1"/>
    <col min="14" max="14" width="17.5703125" customWidth="1"/>
    <col min="15" max="16" width="12.85546875" customWidth="1"/>
    <col min="17" max="18" width="16" customWidth="1"/>
  </cols>
  <sheetData>
    <row r="1" spans="1:18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.75" thickBot="1" x14ac:dyDescent="0.3"/>
    <row r="3" spans="1:18" ht="16.5" thickBot="1" x14ac:dyDescent="0.3">
      <c r="A3" s="21" t="s">
        <v>0</v>
      </c>
      <c r="B3" s="21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1" t="s">
        <v>2</v>
      </c>
    </row>
    <row r="4" spans="1:18" ht="34.5" customHeight="1" thickBot="1" x14ac:dyDescent="0.3">
      <c r="A4" s="22"/>
      <c r="B4" s="22"/>
      <c r="C4" s="26" t="s">
        <v>3</v>
      </c>
      <c r="D4" s="24"/>
      <c r="E4" s="25"/>
      <c r="F4" s="26" t="s">
        <v>4</v>
      </c>
      <c r="G4" s="24"/>
      <c r="H4" s="25"/>
      <c r="I4" s="26" t="s">
        <v>5</v>
      </c>
      <c r="J4" s="24"/>
      <c r="K4" s="25"/>
      <c r="L4" s="26" t="s">
        <v>25</v>
      </c>
      <c r="M4" s="24"/>
      <c r="N4" s="25"/>
      <c r="O4" s="26" t="s">
        <v>6</v>
      </c>
      <c r="P4" s="24"/>
      <c r="Q4" s="25"/>
      <c r="R4" s="22"/>
    </row>
    <row r="5" spans="1:18" ht="54" customHeight="1" thickBot="1" x14ac:dyDescent="0.3">
      <c r="A5" s="23"/>
      <c r="B5" s="23"/>
      <c r="C5" s="19">
        <v>2019</v>
      </c>
      <c r="D5" s="19">
        <v>2020</v>
      </c>
      <c r="E5" s="1" t="s">
        <v>7</v>
      </c>
      <c r="F5" s="19">
        <v>2019</v>
      </c>
      <c r="G5" s="19">
        <v>2020</v>
      </c>
      <c r="H5" s="1" t="s">
        <v>7</v>
      </c>
      <c r="I5" s="19">
        <v>2019</v>
      </c>
      <c r="J5" s="19">
        <v>2020</v>
      </c>
      <c r="K5" s="1" t="s">
        <v>7</v>
      </c>
      <c r="L5" s="19">
        <v>2019</v>
      </c>
      <c r="M5" s="19">
        <v>2020</v>
      </c>
      <c r="N5" s="1" t="s">
        <v>7</v>
      </c>
      <c r="O5" s="19">
        <v>2019</v>
      </c>
      <c r="P5" s="19">
        <v>2020</v>
      </c>
      <c r="Q5" s="1" t="s">
        <v>7</v>
      </c>
      <c r="R5" s="22"/>
    </row>
    <row r="6" spans="1:18" ht="16.5" thickBot="1" x14ac:dyDescent="0.3">
      <c r="A6" s="2">
        <v>1</v>
      </c>
      <c r="B6" s="1">
        <v>2</v>
      </c>
      <c r="C6" s="1">
        <v>3</v>
      </c>
      <c r="D6" s="18">
        <v>4</v>
      </c>
      <c r="E6" s="1">
        <v>5</v>
      </c>
      <c r="F6" s="1">
        <v>6</v>
      </c>
      <c r="G6" s="18">
        <v>7</v>
      </c>
      <c r="H6" s="1">
        <v>8</v>
      </c>
      <c r="I6" s="1">
        <v>9</v>
      </c>
      <c r="J6" s="18">
        <v>10</v>
      </c>
      <c r="K6" s="1">
        <v>11</v>
      </c>
      <c r="L6" s="1">
        <v>12</v>
      </c>
      <c r="M6" s="18">
        <v>13</v>
      </c>
      <c r="N6" s="1">
        <v>14</v>
      </c>
      <c r="O6" s="1">
        <v>15</v>
      </c>
      <c r="P6" s="18">
        <v>16</v>
      </c>
      <c r="Q6" s="1">
        <v>17</v>
      </c>
      <c r="R6" s="23"/>
    </row>
    <row r="7" spans="1:18" s="8" customFormat="1" ht="55.5" customHeight="1" thickBot="1" x14ac:dyDescent="0.3">
      <c r="A7" s="13">
        <v>1</v>
      </c>
      <c r="B7" s="10" t="s">
        <v>8</v>
      </c>
      <c r="C7" s="14">
        <v>5581</v>
      </c>
      <c r="D7" s="5">
        <v>5901</v>
      </c>
      <c r="E7" s="15">
        <f>(100/C7*D7)-100</f>
        <v>5.7337394732126796</v>
      </c>
      <c r="F7" s="14">
        <v>624</v>
      </c>
      <c r="G7" s="5">
        <v>662</v>
      </c>
      <c r="H7" s="15">
        <f>(100/F7*G7)-100</f>
        <v>6.0897435897436054</v>
      </c>
      <c r="I7" s="14">
        <v>73</v>
      </c>
      <c r="J7" s="5">
        <v>94</v>
      </c>
      <c r="K7" s="15">
        <f>(100/I7*J7)-100</f>
        <v>28.767123287671239</v>
      </c>
      <c r="L7" s="14">
        <v>20</v>
      </c>
      <c r="M7" s="5">
        <v>25</v>
      </c>
      <c r="N7" s="15">
        <f>(100/L7*M7)-100</f>
        <v>25</v>
      </c>
      <c r="O7" s="17">
        <v>0</v>
      </c>
      <c r="P7" s="17">
        <v>0</v>
      </c>
      <c r="Q7" s="16" t="s">
        <v>24</v>
      </c>
      <c r="R7" s="5">
        <f>C7+D7+F7+G7+I7+J7+L7+M7+O7+P7</f>
        <v>12980</v>
      </c>
    </row>
    <row r="8" spans="1:18" s="8" customFormat="1" ht="105" customHeight="1" thickBot="1" x14ac:dyDescent="0.3">
      <c r="A8" s="13">
        <v>2</v>
      </c>
      <c r="B8" s="9" t="s">
        <v>9</v>
      </c>
      <c r="C8" s="14">
        <v>5500</v>
      </c>
      <c r="D8" s="5">
        <v>5467</v>
      </c>
      <c r="E8" s="15">
        <f>(100/C8*D8)-100</f>
        <v>-0.60000000000000853</v>
      </c>
      <c r="F8" s="14">
        <v>547</v>
      </c>
      <c r="G8" s="5">
        <v>475</v>
      </c>
      <c r="H8" s="15">
        <f>(100/F8*G8)-100</f>
        <v>-13.162705667276057</v>
      </c>
      <c r="I8" s="14">
        <v>66</v>
      </c>
      <c r="J8" s="5">
        <v>59</v>
      </c>
      <c r="K8" s="15">
        <f>(100/I8*J8)-100</f>
        <v>-10.606060606060609</v>
      </c>
      <c r="L8" s="14">
        <v>15</v>
      </c>
      <c r="M8" s="5">
        <v>15</v>
      </c>
      <c r="N8" s="15">
        <f t="shared" ref="N8:N18" si="0">(100/L8*M8)-100</f>
        <v>0</v>
      </c>
      <c r="O8" s="17">
        <v>0</v>
      </c>
      <c r="P8" s="17">
        <v>0</v>
      </c>
      <c r="Q8" s="16" t="s">
        <v>24</v>
      </c>
      <c r="R8" s="5">
        <f>C8+D8+F8+G8+I8+J8+L8+M8+O8+P8</f>
        <v>12144</v>
      </c>
    </row>
    <row r="9" spans="1:18" s="6" customFormat="1" ht="158.25" thickBot="1" x14ac:dyDescent="0.3">
      <c r="A9" s="3">
        <v>3</v>
      </c>
      <c r="B9" s="4" t="s">
        <v>10</v>
      </c>
      <c r="C9" s="14">
        <v>0</v>
      </c>
      <c r="D9" s="11">
        <v>0</v>
      </c>
      <c r="E9" s="15" t="s">
        <v>24</v>
      </c>
      <c r="F9" s="14">
        <v>0</v>
      </c>
      <c r="G9" s="5">
        <v>0</v>
      </c>
      <c r="H9" s="15" t="s">
        <v>24</v>
      </c>
      <c r="I9" s="14">
        <v>0</v>
      </c>
      <c r="J9" s="5">
        <v>0</v>
      </c>
      <c r="K9" s="15" t="s">
        <v>24</v>
      </c>
      <c r="L9" s="14">
        <v>0</v>
      </c>
      <c r="M9" s="5">
        <v>0</v>
      </c>
      <c r="N9" s="15" t="s">
        <v>24</v>
      </c>
      <c r="O9" s="17">
        <v>0</v>
      </c>
      <c r="P9" s="17">
        <v>0</v>
      </c>
      <c r="Q9" s="16" t="s">
        <v>24</v>
      </c>
      <c r="R9" s="5" t="s">
        <v>26</v>
      </c>
    </row>
    <row r="10" spans="1:18" s="6" customFormat="1" ht="19.5" thickBot="1" x14ac:dyDescent="0.3">
      <c r="A10" s="7" t="s">
        <v>11</v>
      </c>
      <c r="B10" s="4" t="s">
        <v>12</v>
      </c>
      <c r="C10" s="14">
        <v>0</v>
      </c>
      <c r="D10" s="11">
        <v>0</v>
      </c>
      <c r="E10" s="15" t="s">
        <v>24</v>
      </c>
      <c r="F10" s="14">
        <v>0</v>
      </c>
      <c r="G10" s="5">
        <v>0</v>
      </c>
      <c r="H10" s="15" t="s">
        <v>24</v>
      </c>
      <c r="I10" s="14">
        <v>0</v>
      </c>
      <c r="J10" s="5">
        <v>0</v>
      </c>
      <c r="K10" s="15" t="s">
        <v>24</v>
      </c>
      <c r="L10" s="14">
        <v>0</v>
      </c>
      <c r="M10" s="5">
        <v>0</v>
      </c>
      <c r="N10" s="15" t="s">
        <v>24</v>
      </c>
      <c r="O10" s="17">
        <v>0</v>
      </c>
      <c r="P10" s="17">
        <v>0</v>
      </c>
      <c r="Q10" s="16" t="s">
        <v>24</v>
      </c>
      <c r="R10" s="5" t="s">
        <v>26</v>
      </c>
    </row>
    <row r="11" spans="1:18" s="6" customFormat="1" ht="19.5" thickBot="1" x14ac:dyDescent="0.3">
      <c r="A11" s="7" t="s">
        <v>13</v>
      </c>
      <c r="B11" s="4" t="s">
        <v>14</v>
      </c>
      <c r="C11" s="14">
        <v>0</v>
      </c>
      <c r="D11" s="11">
        <v>0</v>
      </c>
      <c r="E11" s="15" t="s">
        <v>24</v>
      </c>
      <c r="F11" s="14">
        <v>0</v>
      </c>
      <c r="G11" s="5">
        <v>0</v>
      </c>
      <c r="H11" s="15" t="s">
        <v>24</v>
      </c>
      <c r="I11" s="14">
        <v>0</v>
      </c>
      <c r="J11" s="5">
        <v>0</v>
      </c>
      <c r="K11" s="15" t="s">
        <v>24</v>
      </c>
      <c r="L11" s="14">
        <v>0</v>
      </c>
      <c r="M11" s="5">
        <v>0</v>
      </c>
      <c r="N11" s="15" t="s">
        <v>24</v>
      </c>
      <c r="O11" s="17">
        <v>0</v>
      </c>
      <c r="P11" s="17">
        <v>0</v>
      </c>
      <c r="Q11" s="16" t="s">
        <v>24</v>
      </c>
      <c r="R11" s="5" t="s">
        <v>26</v>
      </c>
    </row>
    <row r="12" spans="1:18" s="8" customFormat="1" ht="84.75" customHeight="1" thickBot="1" x14ac:dyDescent="0.3">
      <c r="A12" s="13">
        <v>4</v>
      </c>
      <c r="B12" s="9" t="s">
        <v>15</v>
      </c>
      <c r="C12" s="14">
        <v>6.93</v>
      </c>
      <c r="D12" s="5">
        <v>8.02</v>
      </c>
      <c r="E12" s="15">
        <f>(100/C12*D12)-100</f>
        <v>15.728715728715727</v>
      </c>
      <c r="F12" s="14">
        <v>13.086</v>
      </c>
      <c r="G12" s="5">
        <v>14.42</v>
      </c>
      <c r="H12" s="15">
        <f>(100/F12*G12)-100</f>
        <v>10.194100565489833</v>
      </c>
      <c r="I12" s="14">
        <v>15.91</v>
      </c>
      <c r="J12" s="5">
        <v>17.03</v>
      </c>
      <c r="K12" s="15">
        <f>(100/I12*J12)-100</f>
        <v>7.0395977372721603</v>
      </c>
      <c r="L12" s="14">
        <v>19.5</v>
      </c>
      <c r="M12" s="5">
        <v>15.4</v>
      </c>
      <c r="N12" s="15">
        <f t="shared" si="0"/>
        <v>-21.025641025641022</v>
      </c>
      <c r="O12" s="17">
        <v>0</v>
      </c>
      <c r="P12" s="17">
        <v>0</v>
      </c>
      <c r="Q12" s="16" t="s">
        <v>24</v>
      </c>
      <c r="R12" s="5" t="s">
        <v>26</v>
      </c>
    </row>
    <row r="13" spans="1:18" s="8" customFormat="1" ht="63.75" thickBot="1" x14ac:dyDescent="0.3">
      <c r="A13" s="13">
        <v>5</v>
      </c>
      <c r="B13" s="9" t="s">
        <v>16</v>
      </c>
      <c r="C13" s="14">
        <v>5317</v>
      </c>
      <c r="D13" s="5">
        <v>5351</v>
      </c>
      <c r="E13" s="15">
        <f>(100/C13*D13)-100</f>
        <v>0.6394583411698278</v>
      </c>
      <c r="F13" s="14">
        <v>479</v>
      </c>
      <c r="G13" s="5">
        <v>440</v>
      </c>
      <c r="H13" s="15">
        <f>(100/F13*G13)-100</f>
        <v>-8.1419624217118951</v>
      </c>
      <c r="I13" s="14">
        <v>40</v>
      </c>
      <c r="J13" s="5">
        <v>34</v>
      </c>
      <c r="K13" s="15">
        <f>(100/I13*J13)-100</f>
        <v>-15</v>
      </c>
      <c r="L13" s="14">
        <v>8</v>
      </c>
      <c r="M13" s="5">
        <v>9</v>
      </c>
      <c r="N13" s="15">
        <f t="shared" si="0"/>
        <v>12.5</v>
      </c>
      <c r="O13" s="17">
        <v>0</v>
      </c>
      <c r="P13" s="17">
        <v>0</v>
      </c>
      <c r="Q13" s="16" t="s">
        <v>24</v>
      </c>
      <c r="R13" s="5">
        <f>C13+D13+F13+G13+I13+J13+L13+M13+O13+P13</f>
        <v>11678</v>
      </c>
    </row>
    <row r="14" spans="1:18" s="8" customFormat="1" ht="75" customHeight="1" thickBot="1" x14ac:dyDescent="0.3">
      <c r="A14" s="13">
        <v>6</v>
      </c>
      <c r="B14" s="9" t="s">
        <v>17</v>
      </c>
      <c r="C14" s="14">
        <v>5114</v>
      </c>
      <c r="D14" s="5">
        <v>5003</v>
      </c>
      <c r="E14" s="15">
        <f>(100/C14*D14)-100</f>
        <v>-2.1705123191239721</v>
      </c>
      <c r="F14" s="14">
        <v>427</v>
      </c>
      <c r="G14" s="5">
        <v>426</v>
      </c>
      <c r="H14" s="15">
        <f>(100/F14*G14)-100</f>
        <v>-0.23419203747072004</v>
      </c>
      <c r="I14" s="14">
        <v>27</v>
      </c>
      <c r="J14" s="5">
        <v>22</v>
      </c>
      <c r="K14" s="15">
        <f>(100/I14*J14)-100</f>
        <v>-18.518518518518519</v>
      </c>
      <c r="L14" s="14">
        <v>4</v>
      </c>
      <c r="M14" s="5">
        <v>7</v>
      </c>
      <c r="N14" s="15">
        <f t="shared" si="0"/>
        <v>75</v>
      </c>
      <c r="O14" s="17">
        <v>0</v>
      </c>
      <c r="P14" s="17">
        <v>0</v>
      </c>
      <c r="Q14" s="16" t="s">
        <v>24</v>
      </c>
      <c r="R14" s="5">
        <f>C14+D14+F14+G14+I14+J14+L14+M14+O14+P14</f>
        <v>11030</v>
      </c>
    </row>
    <row r="15" spans="1:18" s="8" customFormat="1" ht="132.75" customHeight="1" thickBot="1" x14ac:dyDescent="0.3">
      <c r="A15" s="3">
        <v>7</v>
      </c>
      <c r="B15" s="9" t="s">
        <v>18</v>
      </c>
      <c r="C15" s="14">
        <v>1</v>
      </c>
      <c r="D15" s="5">
        <v>0</v>
      </c>
      <c r="E15" s="15" t="s">
        <v>24</v>
      </c>
      <c r="F15" s="14">
        <v>0</v>
      </c>
      <c r="G15" s="5">
        <v>0</v>
      </c>
      <c r="H15" s="15" t="s">
        <v>24</v>
      </c>
      <c r="I15" s="14">
        <v>0</v>
      </c>
      <c r="J15" s="5">
        <v>0</v>
      </c>
      <c r="K15" s="15" t="s">
        <v>24</v>
      </c>
      <c r="L15" s="14">
        <v>0</v>
      </c>
      <c r="M15" s="5">
        <v>0</v>
      </c>
      <c r="N15" s="15" t="s">
        <v>24</v>
      </c>
      <c r="O15" s="17">
        <v>0</v>
      </c>
      <c r="P15" s="17">
        <v>0</v>
      </c>
      <c r="Q15" s="16" t="s">
        <v>24</v>
      </c>
      <c r="R15" s="5" t="s">
        <v>26</v>
      </c>
    </row>
    <row r="16" spans="1:18" s="8" customFormat="1" ht="19.5" thickBot="1" x14ac:dyDescent="0.3">
      <c r="A16" s="12" t="s">
        <v>19</v>
      </c>
      <c r="B16" s="9" t="s">
        <v>12</v>
      </c>
      <c r="C16" s="14">
        <v>1</v>
      </c>
      <c r="D16" s="5">
        <v>0</v>
      </c>
      <c r="E16" s="15">
        <f>(100/C16*D16)-100</f>
        <v>-100</v>
      </c>
      <c r="F16" s="14">
        <v>0</v>
      </c>
      <c r="G16" s="5">
        <v>0</v>
      </c>
      <c r="H16" s="15" t="s">
        <v>24</v>
      </c>
      <c r="I16" s="14">
        <v>0</v>
      </c>
      <c r="J16" s="5">
        <v>0</v>
      </c>
      <c r="K16" s="15" t="s">
        <v>24</v>
      </c>
      <c r="L16" s="14">
        <v>0</v>
      </c>
      <c r="M16" s="5">
        <v>0</v>
      </c>
      <c r="N16" s="15" t="s">
        <v>24</v>
      </c>
      <c r="O16" s="17">
        <v>0</v>
      </c>
      <c r="P16" s="17">
        <v>0</v>
      </c>
      <c r="Q16" s="16" t="s">
        <v>24</v>
      </c>
      <c r="R16" s="17">
        <f>C16+D16+F16+G16+I16+J16+L16+M16+O16+P16</f>
        <v>1</v>
      </c>
    </row>
    <row r="17" spans="1:18" s="8" customFormat="1" ht="19.5" thickBot="1" x14ac:dyDescent="0.3">
      <c r="A17" s="7" t="s">
        <v>20</v>
      </c>
      <c r="B17" s="9" t="s">
        <v>21</v>
      </c>
      <c r="C17" s="14">
        <v>0</v>
      </c>
      <c r="D17" s="5">
        <v>0</v>
      </c>
      <c r="E17" s="15" t="s">
        <v>24</v>
      </c>
      <c r="F17" s="14">
        <v>0</v>
      </c>
      <c r="G17" s="5">
        <v>0</v>
      </c>
      <c r="H17" s="15" t="s">
        <v>24</v>
      </c>
      <c r="I17" s="14">
        <v>0</v>
      </c>
      <c r="J17" s="5">
        <v>0</v>
      </c>
      <c r="K17" s="15" t="s">
        <v>24</v>
      </c>
      <c r="L17" s="14">
        <v>0</v>
      </c>
      <c r="M17" s="5">
        <v>0</v>
      </c>
      <c r="N17" s="15" t="s">
        <v>24</v>
      </c>
      <c r="O17" s="17">
        <v>0</v>
      </c>
      <c r="P17" s="17">
        <v>0</v>
      </c>
      <c r="Q17" s="16" t="s">
        <v>24</v>
      </c>
      <c r="R17" s="5" t="s">
        <v>26</v>
      </c>
    </row>
    <row r="18" spans="1:18" s="8" customFormat="1" ht="96" customHeight="1" thickBot="1" x14ac:dyDescent="0.3">
      <c r="A18" s="13">
        <v>8</v>
      </c>
      <c r="B18" s="9" t="s">
        <v>22</v>
      </c>
      <c r="C18" s="14">
        <v>104</v>
      </c>
      <c r="D18" s="5">
        <v>123</v>
      </c>
      <c r="E18" s="15">
        <f>(100/C18*D18)-100</f>
        <v>18.269230769230774</v>
      </c>
      <c r="F18" s="14">
        <v>236.9</v>
      </c>
      <c r="G18" s="5">
        <v>223</v>
      </c>
      <c r="H18" s="15">
        <f>(100/F18*G18)-100</f>
        <v>-5.8674546222034678</v>
      </c>
      <c r="I18" s="14">
        <v>296</v>
      </c>
      <c r="J18" s="17">
        <v>558</v>
      </c>
      <c r="K18" s="15">
        <f>(100/I18*J18)-100</f>
        <v>88.513513513513516</v>
      </c>
      <c r="L18" s="14">
        <v>366</v>
      </c>
      <c r="M18" s="5">
        <v>462</v>
      </c>
      <c r="N18" s="15">
        <f t="shared" si="0"/>
        <v>26.229508196721326</v>
      </c>
      <c r="O18" s="17" t="s">
        <v>26</v>
      </c>
      <c r="P18" s="17" t="s">
        <v>26</v>
      </c>
      <c r="Q18" s="16" t="s">
        <v>24</v>
      </c>
      <c r="R18" s="5" t="s">
        <v>26</v>
      </c>
    </row>
  </sheetData>
  <mergeCells count="10">
    <mergeCell ref="A1:R1"/>
    <mergeCell ref="A3:A5"/>
    <mergeCell ref="B3:B5"/>
    <mergeCell ref="C3:Q3"/>
    <mergeCell ref="C4:E4"/>
    <mergeCell ref="F4:H4"/>
    <mergeCell ref="I4:K4"/>
    <mergeCell ref="L4:N4"/>
    <mergeCell ref="O4:Q4"/>
    <mergeCell ref="R3:R6"/>
  </mergeCells>
  <printOptions horizontalCentered="1" verticalCentered="1"/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2021-03-01T02:41:28Z</dcterms:modified>
</cp:coreProperties>
</file>